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nysdental-my.sharepoint.com/personal/lplunkett_nysdental_org/Documents/Desktop/"/>
    </mc:Choice>
  </mc:AlternateContent>
  <xr:revisionPtr revIDLastSave="0" documentId="8_{E99A2E06-F66C-4C4B-A23D-5D3D66B71251}" xr6:coauthVersionLast="47" xr6:coauthVersionMax="47" xr10:uidLastSave="{00000000-0000-0000-0000-000000000000}"/>
  <bookViews>
    <workbookView xWindow="-110" yWindow="-110" windowWidth="19420" windowHeight="10300" xr2:uid="{DE7C4129-96C7-4D42-AB7C-E0666681D868}"/>
  </bookViews>
  <sheets>
    <sheet name="FY 2024 MFCU Statistical Char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6" i="2" l="1"/>
  <c r="P56" i="2"/>
</calcChain>
</file>

<file path=xl/sharedStrings.xml><?xml version="1.0" encoding="utf-8"?>
<sst xmlns="http://schemas.openxmlformats.org/spreadsheetml/2006/main" count="79" uniqueCount="79">
  <si>
    <t>FY 2024 MFCU Statistical Chart</t>
  </si>
  <si>
    <t>State</t>
  </si>
  <si>
    <r>
      <t>Total Investigations</t>
    </r>
    <r>
      <rPr>
        <b/>
        <vertAlign val="superscript"/>
        <sz val="11"/>
        <color theme="0"/>
        <rFont val="Calibri"/>
        <family val="2"/>
      </rPr>
      <t>1</t>
    </r>
  </si>
  <si>
    <r>
      <t>Fraud Investigations</t>
    </r>
    <r>
      <rPr>
        <b/>
        <vertAlign val="superscript"/>
        <sz val="11"/>
        <color theme="0"/>
        <rFont val="Calibri"/>
        <family val="2"/>
      </rPr>
      <t>1</t>
    </r>
  </si>
  <si>
    <r>
      <t>Abuse/Neglect Investigations</t>
    </r>
    <r>
      <rPr>
        <b/>
        <vertAlign val="superscript"/>
        <sz val="11"/>
        <color theme="0"/>
        <rFont val="Calibri"/>
        <family val="2"/>
      </rPr>
      <t>1</t>
    </r>
  </si>
  <si>
    <t>Total Indictments</t>
  </si>
  <si>
    <t>Fraud Indictments</t>
  </si>
  <si>
    <t>Abuse/Neglect Indictments</t>
  </si>
  <si>
    <t>Total Convictions</t>
  </si>
  <si>
    <t>Fraud Convictions</t>
  </si>
  <si>
    <t>Abuse/neglect Convictions</t>
  </si>
  <si>
    <t>Civil Settlements and Judgments</t>
  </si>
  <si>
    <r>
      <t>Total Recoveries</t>
    </r>
    <r>
      <rPr>
        <b/>
        <vertAlign val="superscript"/>
        <sz val="11"/>
        <color theme="0"/>
        <rFont val="Calibri"/>
        <family val="2"/>
      </rPr>
      <t>2</t>
    </r>
  </si>
  <si>
    <r>
      <t>Total Criminal Recoveries</t>
    </r>
    <r>
      <rPr>
        <b/>
        <vertAlign val="superscript"/>
        <sz val="11"/>
        <color theme="0"/>
        <rFont val="Calibri"/>
        <family val="2"/>
      </rPr>
      <t>2</t>
    </r>
  </si>
  <si>
    <r>
      <t>Civil Recoveries Global</t>
    </r>
    <r>
      <rPr>
        <b/>
        <vertAlign val="superscript"/>
        <sz val="11"/>
        <color theme="0"/>
        <rFont val="Calibri"/>
        <family val="2"/>
      </rPr>
      <t>2,4</t>
    </r>
  </si>
  <si>
    <r>
      <t>Civil Recoveries Other</t>
    </r>
    <r>
      <rPr>
        <b/>
        <vertAlign val="superscript"/>
        <sz val="11"/>
        <color theme="0"/>
        <rFont val="Calibri"/>
        <family val="2"/>
      </rPr>
      <t>2</t>
    </r>
  </si>
  <si>
    <r>
      <t>MFCU Grant Expenditures</t>
    </r>
    <r>
      <rPr>
        <b/>
        <vertAlign val="superscript"/>
        <sz val="11"/>
        <color theme="0"/>
        <rFont val="Calibri"/>
        <family val="2"/>
      </rPr>
      <t>3</t>
    </r>
  </si>
  <si>
    <r>
      <t>Total Medicaid Expenditures</t>
    </r>
    <r>
      <rPr>
        <b/>
        <vertAlign val="superscript"/>
        <sz val="11"/>
        <color theme="0"/>
        <rFont val="Calibri"/>
        <family val="2"/>
      </rPr>
      <t>3</t>
    </r>
  </si>
  <si>
    <r>
      <t>Staff On Board</t>
    </r>
    <r>
      <rPr>
        <b/>
        <vertAlign val="superscript"/>
        <sz val="11"/>
        <color theme="0"/>
        <rFont val="Calibri"/>
        <family val="2"/>
      </rPr>
      <t>5</t>
    </r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</si>
  <si>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</si>
  <si>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</si>
  <si>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</si>
  <si>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</si>
  <si>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</si>
  <si>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</si>
  <si>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</si>
  <si>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</si>
  <si>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</si>
  <si>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</si>
  <si>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</si>
  <si>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</si>
  <si>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</si>
  <si>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</si>
  <si>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</si>
  <si>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</si>
  <si>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</si>
  <si>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</si>
  <si>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</si>
  <si>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</si>
  <si>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</si>
  <si>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</si>
  <si>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</si>
  <si>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</si>
  <si>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</si>
  <si>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</si>
  <si>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</si>
  <si>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</si>
  <si>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</si>
  <si>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</si>
  <si>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</si>
  <si>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</si>
  <si>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</si>
  <si>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</si>
  <si>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</si>
  <si>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</si>
  <si>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</si>
  <si>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</si>
  <si>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</si>
  <si>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</si>
  <si>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</si>
  <si>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</si>
  <si>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</si>
  <si>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</si>
  <si>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</si>
  <si>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U.S. VIRGIN ISLANDS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</si>
  <si>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</si>
  <si>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</si>
  <si>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</si>
  <si>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</si>
  <si>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</si>
  <si>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</si>
  <si>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</si>
  <si>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</si>
  <si>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Investigations are defined as the total number of open investigations at the end of the fiscal year.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</si>
  <si>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Recoveries are defined as the amount of money that defendants are required to pay as a result of a settlement, judgment, or prefiling settlement in criminal and civil cases and may not reflect actual collections. Recoveries may involve cases that include participation by other Federal and State agencies.</t>
    </r>
  </si>
  <si>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 xml:space="preserve"> MFCU and Medicaid Expenditures include both State and Federal expenditures.  </t>
    </r>
  </si>
  <si>
    <r>
      <rPr>
        <vertAlign val="super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 xml:space="preserve"> “Global” recoveries derive from civil settlements or judgments involving the U.S. Department of Justice and a group of State MFCUs and are facilitated by the National Association of Medicaid Fraud Control Units.</t>
    </r>
  </si>
  <si>
    <r>
      <rPr>
        <vertAlign val="superscript"/>
        <sz val="11"/>
        <color theme="1"/>
        <rFont val="Calibri"/>
        <family val="2"/>
      </rPr>
      <t>5</t>
    </r>
    <r>
      <rPr>
        <sz val="11"/>
        <color theme="1"/>
        <rFont val="Calibri"/>
        <family val="2"/>
      </rPr>
      <t xml:space="preserve"> Staff on Board is defined as the total number of staff employed by the Unit at the end of the fiscal year.</t>
    </r>
  </si>
  <si>
    <t>Information in this chart, except Medicaid Expenditures, was reported to OIG by the MFCUs.  All information is current as of February 24,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</si>
</sst>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164" formatCode="0.0%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1"/>
      <color rgb="FF444649"/>
      <name val="Calibri"/>
      <family val="2"/>
    </font>
    <font>
      <b/>
      <sz val="11"/>
      <color rgb="FF444649"/>
      <name val="Calibri"/>
      <family val="2"/>
    </font>
    <font>
      <b/>
      <sz val="15"/>
      <color theme="5"/>
      <name val="Calibri"/>
      <family val="2"/>
    </font>
    <font>
      <sz val="11"/>
      <color theme="5"/>
      <name val="Calibri"/>
      <family val="2"/>
    </font>
    <font>
      <b/>
      <vertAlign val="superscript"/>
      <sz val="11"/>
      <color theme="0"/>
      <name val="Calibri"/>
      <family val="2"/>
    </font>
    <font>
      <vertAlign val="superscript"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 applyAlignment="1">
      <alignment horizontal="left" vertical="top" wrapText="1"/>
    </xf>
    <xf numFmtId="37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top"/>
    </xf>
    <xf numFmtId="5" fontId="4" fillId="0" borderId="0" xfId="0" applyNumberFormat="1" applyFont="1" applyAlignment="1">
      <alignment horizontal="right" vertical="top"/>
    </xf>
    <xf numFmtId="0" fontId="1" fillId="0" borderId="0" xfId="0" applyFont="1"/>
    <xf numFmtId="0" fontId="5" fillId="0" borderId="0" xfId="0" applyFont="1" applyAlignment="1">
      <alignment horizontal="left" vertical="top"/>
    </xf>
    <xf numFmtId="37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 vertical="top"/>
    </xf>
    <xf numFmtId="5" fontId="5" fillId="0" borderId="0" xfId="0" applyNumberFormat="1" applyFont="1" applyAlignment="1">
      <alignment horizontal="right" vertical="top"/>
    </xf>
    <xf numFmtId="0" fontId="1" fillId="0" borderId="0" xfId="0" applyFont="1" applyAlignment="1">
      <alignment wrapText="1"/>
    </xf>
    <xf numFmtId="5" fontId="1" fillId="0" borderId="0" xfId="0" applyNumberFormat="1" applyFont="1"/>
    <xf numFmtId="10" fontId="1" fillId="0" borderId="0" xfId="0" applyNumberFormat="1" applyFont="1"/>
    <xf numFmtId="164" fontId="1" fillId="0" borderId="0" xfId="0" applyNumberFormat="1" applyFont="1"/>
    <xf numFmtId="7" fontId="1" fillId="0" borderId="0" xfId="0" applyNumberFormat="1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90641F8-99E0-4A3C-BF02-D55B6E266085}" name="Table4" displayName="Table4" ref="A2:R56" totalsRowShown="0" headerRowDxfId="19" dataDxfId="18">
  <autoFilter ref="A2:R56" xr:uid="{C90641F8-99E0-4A3C-BF02-D55B6E266085}"/>
  <tableColumns count="18">
    <tableColumn id="2" xr3:uid="{3B5E001A-0BB1-4F59-8F03-55D56364B29B}" name="State" dataDxfId="17"/>
    <tableColumn id="3" xr3:uid="{10793C78-E3A4-4AAC-AD11-BA4026899696}" name="Total Investigations1" dataDxfId="16"/>
    <tableColumn id="4" xr3:uid="{6E36D2B1-F2CF-4E5E-8428-2B76F8DD0D47}" name="Fraud Investigations1" dataDxfId="15"/>
    <tableColumn id="5" xr3:uid="{4D413F9C-EAE9-4C6F-9D5E-CA3E69460FA1}" name="Abuse/Neglect Investigations1" dataDxfId="14"/>
    <tableColumn id="6" xr3:uid="{D03EA134-4883-4E40-B37B-91947C5E314A}" name="Total Indictments" dataDxfId="13"/>
    <tableColumn id="7" xr3:uid="{7BE2FB4C-E664-48C9-9904-8F0C35B47E5F}" name="Fraud Indictments" dataDxfId="12"/>
    <tableColumn id="8" xr3:uid="{6A29A640-2E24-44AB-A0E6-DCC81FDE6984}" name="Abuse/Neglect Indictments" dataDxfId="11"/>
    <tableColumn id="9" xr3:uid="{3B9857F0-6CD6-41FF-88A9-19D3EE89A72A}" name="Total Convictions" dataDxfId="10"/>
    <tableColumn id="10" xr3:uid="{09A2717D-678B-4847-8E6F-3D1707313EEC}" name="Fraud Convictions" dataDxfId="9"/>
    <tableColumn id="11" xr3:uid="{0C05AD98-C70A-44F9-9717-B2A4E413E2CE}" name="Abuse/neglect Convictions" dataDxfId="8"/>
    <tableColumn id="12" xr3:uid="{C98B0C9B-01C1-4C47-A731-7FCF4B1B3E38}" name="Civil Settlements and Judgments" dataDxfId="7"/>
    <tableColumn id="13" xr3:uid="{08385933-B070-4C22-B959-2BCF0F70F263}" name="Total Recoveries2" dataDxfId="6"/>
    <tableColumn id="14" xr3:uid="{56E3818A-29EC-46F6-8B67-8292170EADB2}" name="Total Criminal Recoveries2" dataDxfId="5"/>
    <tableColumn id="15" xr3:uid="{86B3DFEA-3D4B-46B5-A78C-277547F78785}" name="Civil Recoveries Global2,4" dataDxfId="4"/>
    <tableColumn id="16" xr3:uid="{C12D9649-F420-4898-9C33-7EAA87E0E880}" name="Civil Recoveries Other2" dataDxfId="3"/>
    <tableColumn id="17" xr3:uid="{5DDF96F2-6939-440E-A61A-C736F48A6A2A}" name="MFCU Grant Expenditures3" dataDxfId="2"/>
    <tableColumn id="18" xr3:uid="{DA810A26-435A-4E43-8216-B3DC59AB0DBE}" name="Total Medicaid Expenditures3" dataDxfId="1"/>
    <tableColumn id="19" xr3:uid="{33DE3176-07C1-46F8-8DB9-121136F8F1E7}" name="Staff On Board5" dataDxfId="0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EI Color Palette">
      <a:dk1>
        <a:sysClr val="windowText" lastClr="000000"/>
      </a:dk1>
      <a:lt1>
        <a:sysClr val="window" lastClr="FFFFFF"/>
      </a:lt1>
      <a:dk2>
        <a:srgbClr val="0A4A77"/>
      </a:dk2>
      <a:lt2>
        <a:srgbClr val="E7E6E6"/>
      </a:lt2>
      <a:accent1>
        <a:srgbClr val="047CA4"/>
      </a:accent1>
      <a:accent2>
        <a:srgbClr val="0D2950"/>
      </a:accent2>
      <a:accent3>
        <a:srgbClr val="8CB215"/>
      </a:accent3>
      <a:accent4>
        <a:srgbClr val="FF7B21"/>
      </a:accent4>
      <a:accent5>
        <a:srgbClr val="FFCA0A"/>
      </a:accent5>
      <a:accent6>
        <a:srgbClr val="5F0149"/>
      </a:accent6>
      <a:hlink>
        <a:srgbClr val="047CA4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5AFA8-E590-466E-8A8D-900AD3981335}">
  <dimension ref="A1:R70"/>
  <sheetViews>
    <sheetView tabSelected="1" workbookViewId="0">
      <selection activeCell="I14" sqref="I14"/>
    </sheetView>
  </sheetViews>
  <sheetFormatPr defaultColWidth="8.7265625" defaultRowHeight="14.5" outlineLevelRow="1" x14ac:dyDescent="0.35"/>
  <cols>
    <col min="1" max="1" width="17.453125" style="5" customWidth="1"/>
    <col min="2" max="2" width="15.81640625" style="5" bestFit="1" customWidth="1"/>
    <col min="3" max="3" width="15.26953125" style="5" bestFit="1" customWidth="1"/>
    <col min="4" max="4" width="18.1796875" style="5" customWidth="1"/>
    <col min="5" max="6" width="13.453125" style="5" bestFit="1" customWidth="1"/>
    <col min="7" max="7" width="16.1796875" style="5" bestFit="1" customWidth="1"/>
    <col min="8" max="9" width="13.1796875" style="5" bestFit="1" customWidth="1"/>
    <col min="10" max="10" width="15.81640625" style="5" bestFit="1" customWidth="1"/>
    <col min="11" max="11" width="17.81640625" style="5" bestFit="1" customWidth="1"/>
    <col min="12" max="12" width="14.1796875" style="5" bestFit="1" customWidth="1"/>
    <col min="13" max="13" width="15.1796875" style="5" bestFit="1" customWidth="1"/>
    <col min="14" max="14" width="16.7265625" style="5" customWidth="1"/>
    <col min="15" max="15" width="16.7265625" style="5" bestFit="1" customWidth="1"/>
    <col min="16" max="16" width="15.26953125" style="5" bestFit="1" customWidth="1"/>
    <col min="17" max="17" width="16.1796875" style="5" customWidth="1"/>
    <col min="18" max="18" width="15.54296875" style="5" bestFit="1" customWidth="1"/>
    <col min="19" max="19" width="13.54296875" style="5" customWidth="1"/>
    <col min="20" max="16384" width="8.7265625" style="5"/>
  </cols>
  <sheetData>
    <row r="1" spans="1:18" s="16" customFormat="1" ht="19.5" x14ac:dyDescent="0.45">
      <c r="A1" s="15" t="s">
        <v>0</v>
      </c>
    </row>
    <row r="2" spans="1:18" s="18" customFormat="1" ht="31" x14ac:dyDescent="0.35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  <c r="O2" s="17" t="s">
        <v>15</v>
      </c>
      <c r="P2" s="17" t="s">
        <v>16</v>
      </c>
      <c r="Q2" s="17" t="s">
        <v>17</v>
      </c>
      <c r="R2" s="17" t="s">
        <v>18</v>
      </c>
    </row>
    <row r="3" spans="1:18" outlineLevel="1" x14ac:dyDescent="0.35">
      <c r="A3" s="1" t="s">
        <v>19</v>
      </c>
      <c r="B3" s="2">
        <v>36</v>
      </c>
      <c r="C3" s="2">
        <v>25</v>
      </c>
      <c r="D3" s="2">
        <v>11</v>
      </c>
      <c r="E3" s="2">
        <v>3</v>
      </c>
      <c r="F3" s="2">
        <v>3</v>
      </c>
      <c r="G3" s="3">
        <v>0</v>
      </c>
      <c r="H3" s="2">
        <v>0</v>
      </c>
      <c r="I3" s="2">
        <v>0</v>
      </c>
      <c r="J3" s="3">
        <v>0</v>
      </c>
      <c r="K3" s="2">
        <v>7</v>
      </c>
      <c r="L3" s="4">
        <v>482403.25</v>
      </c>
      <c r="M3" s="4">
        <v>0</v>
      </c>
      <c r="N3" s="4">
        <v>482403.25</v>
      </c>
      <c r="O3" s="4">
        <v>0</v>
      </c>
      <c r="P3" s="4">
        <v>1637160.92</v>
      </c>
      <c r="Q3" s="4">
        <v>8402246395</v>
      </c>
      <c r="R3" s="3">
        <v>7</v>
      </c>
    </row>
    <row r="4" spans="1:18" outlineLevel="1" x14ac:dyDescent="0.35">
      <c r="A4" s="1" t="s">
        <v>20</v>
      </c>
      <c r="B4" s="2">
        <v>188</v>
      </c>
      <c r="C4" s="2">
        <v>168</v>
      </c>
      <c r="D4" s="2">
        <v>20</v>
      </c>
      <c r="E4" s="2">
        <v>13</v>
      </c>
      <c r="F4" s="2">
        <v>13</v>
      </c>
      <c r="G4" s="3">
        <v>0</v>
      </c>
      <c r="H4" s="2">
        <v>3</v>
      </c>
      <c r="I4" s="2">
        <v>3</v>
      </c>
      <c r="J4" s="3">
        <v>0</v>
      </c>
      <c r="K4" s="2">
        <v>2</v>
      </c>
      <c r="L4" s="4">
        <v>239448.06</v>
      </c>
      <c r="M4" s="4">
        <v>182384.29</v>
      </c>
      <c r="N4" s="4">
        <v>57063.77</v>
      </c>
      <c r="O4" s="4">
        <v>0</v>
      </c>
      <c r="P4" s="4">
        <v>1972546.71</v>
      </c>
      <c r="Q4" s="4">
        <v>2903998205</v>
      </c>
      <c r="R4" s="3">
        <v>12</v>
      </c>
    </row>
    <row r="5" spans="1:18" outlineLevel="1" x14ac:dyDescent="0.35">
      <c r="A5" s="1" t="s">
        <v>21</v>
      </c>
      <c r="B5" s="2">
        <v>256</v>
      </c>
      <c r="C5" s="2">
        <v>238</v>
      </c>
      <c r="D5" s="2">
        <v>18</v>
      </c>
      <c r="E5" s="2">
        <v>91</v>
      </c>
      <c r="F5" s="2">
        <v>82</v>
      </c>
      <c r="G5" s="3">
        <v>9</v>
      </c>
      <c r="H5" s="2">
        <v>41</v>
      </c>
      <c r="I5" s="2">
        <v>33</v>
      </c>
      <c r="J5" s="3">
        <v>8</v>
      </c>
      <c r="K5" s="2">
        <v>4</v>
      </c>
      <c r="L5" s="4">
        <v>74611715.819999993</v>
      </c>
      <c r="M5" s="4">
        <v>74442513.620000005</v>
      </c>
      <c r="N5" s="4">
        <v>159413.5</v>
      </c>
      <c r="O5" s="4">
        <v>9788.7000000000007</v>
      </c>
      <c r="P5" s="4">
        <v>5370868.9100000001</v>
      </c>
      <c r="Q5" s="4">
        <v>20388207470</v>
      </c>
      <c r="R5" s="3">
        <v>33</v>
      </c>
    </row>
    <row r="6" spans="1:18" outlineLevel="1" x14ac:dyDescent="0.35">
      <c r="A6" s="1" t="s">
        <v>22</v>
      </c>
      <c r="B6" s="2">
        <v>186</v>
      </c>
      <c r="C6" s="2">
        <v>128</v>
      </c>
      <c r="D6" s="2">
        <v>58</v>
      </c>
      <c r="E6" s="2">
        <v>24</v>
      </c>
      <c r="F6" s="2">
        <v>16</v>
      </c>
      <c r="G6" s="3">
        <v>8</v>
      </c>
      <c r="H6" s="2">
        <v>35</v>
      </c>
      <c r="I6" s="2">
        <v>17</v>
      </c>
      <c r="J6" s="3">
        <v>18</v>
      </c>
      <c r="K6" s="2">
        <v>15</v>
      </c>
      <c r="L6" s="4">
        <v>3114222.64</v>
      </c>
      <c r="M6" s="4">
        <v>385250.47</v>
      </c>
      <c r="N6" s="4">
        <v>213816.98</v>
      </c>
      <c r="O6" s="4">
        <v>2515155.19</v>
      </c>
      <c r="P6" s="4">
        <v>3973339.71</v>
      </c>
      <c r="Q6" s="4">
        <v>8313192411</v>
      </c>
      <c r="R6" s="3">
        <v>22</v>
      </c>
    </row>
    <row r="7" spans="1:18" outlineLevel="1" x14ac:dyDescent="0.35">
      <c r="A7" s="1" t="s">
        <v>23</v>
      </c>
      <c r="B7" s="2">
        <v>1089</v>
      </c>
      <c r="C7" s="2">
        <v>724</v>
      </c>
      <c r="D7" s="2">
        <v>365</v>
      </c>
      <c r="E7" s="2">
        <v>52</v>
      </c>
      <c r="F7" s="2">
        <v>32</v>
      </c>
      <c r="G7" s="3">
        <v>20</v>
      </c>
      <c r="H7" s="2">
        <v>48</v>
      </c>
      <c r="I7" s="2">
        <v>40</v>
      </c>
      <c r="J7" s="3">
        <v>8</v>
      </c>
      <c r="K7" s="2">
        <v>17</v>
      </c>
      <c r="L7" s="4">
        <v>583830457.42999995</v>
      </c>
      <c r="M7" s="4">
        <v>512894076.5</v>
      </c>
      <c r="N7" s="4">
        <v>66178632.479999997</v>
      </c>
      <c r="O7" s="4">
        <v>4757748.45</v>
      </c>
      <c r="P7" s="4">
        <v>69208433.409999996</v>
      </c>
      <c r="Q7" s="4">
        <v>157098115172.10001</v>
      </c>
      <c r="R7" s="3">
        <v>270</v>
      </c>
    </row>
    <row r="8" spans="1:18" outlineLevel="1" x14ac:dyDescent="0.35">
      <c r="A8" s="1" t="s">
        <v>24</v>
      </c>
      <c r="B8" s="2">
        <v>293</v>
      </c>
      <c r="C8" s="2">
        <v>280</v>
      </c>
      <c r="D8" s="2">
        <v>13</v>
      </c>
      <c r="E8" s="2">
        <v>3</v>
      </c>
      <c r="F8" s="2">
        <v>3</v>
      </c>
      <c r="G8" s="3">
        <v>0</v>
      </c>
      <c r="H8" s="2">
        <v>1</v>
      </c>
      <c r="I8" s="2">
        <v>1</v>
      </c>
      <c r="J8" s="3">
        <v>0</v>
      </c>
      <c r="K8" s="2">
        <v>14</v>
      </c>
      <c r="L8" s="4">
        <v>3914483.34</v>
      </c>
      <c r="M8" s="4">
        <v>1831.52</v>
      </c>
      <c r="N8" s="4">
        <v>3215813.72</v>
      </c>
      <c r="O8" s="4">
        <v>696838.1</v>
      </c>
      <c r="P8" s="4">
        <v>4317938.3899999997</v>
      </c>
      <c r="Q8" s="4">
        <v>14674282245</v>
      </c>
      <c r="R8" s="3">
        <v>25</v>
      </c>
    </row>
    <row r="9" spans="1:18" outlineLevel="1" x14ac:dyDescent="0.35">
      <c r="A9" s="1" t="s">
        <v>25</v>
      </c>
      <c r="B9" s="2">
        <v>159</v>
      </c>
      <c r="C9" s="2">
        <v>153</v>
      </c>
      <c r="D9" s="2">
        <v>6</v>
      </c>
      <c r="E9" s="2">
        <v>9</v>
      </c>
      <c r="F9" s="2">
        <v>9</v>
      </c>
      <c r="G9" s="3">
        <v>0</v>
      </c>
      <c r="H9" s="2">
        <v>15</v>
      </c>
      <c r="I9" s="2">
        <v>14</v>
      </c>
      <c r="J9" s="3">
        <v>1</v>
      </c>
      <c r="K9" s="2">
        <v>11</v>
      </c>
      <c r="L9" s="4">
        <v>6463993.6299999999</v>
      </c>
      <c r="M9" s="4">
        <v>3806783.47</v>
      </c>
      <c r="N9" s="4">
        <v>50818.46</v>
      </c>
      <c r="O9" s="4">
        <v>2606391.7000000002</v>
      </c>
      <c r="P9" s="4">
        <v>3025704.61</v>
      </c>
      <c r="Q9" s="4">
        <v>11295095591</v>
      </c>
      <c r="R9" s="3">
        <v>13</v>
      </c>
    </row>
    <row r="10" spans="1:18" outlineLevel="1" x14ac:dyDescent="0.35">
      <c r="A10" s="1" t="s">
        <v>26</v>
      </c>
      <c r="B10" s="2">
        <v>256</v>
      </c>
      <c r="C10" s="2">
        <v>220</v>
      </c>
      <c r="D10" s="2">
        <v>36</v>
      </c>
      <c r="E10" s="2">
        <v>14</v>
      </c>
      <c r="F10" s="2">
        <v>4</v>
      </c>
      <c r="G10" s="3">
        <v>10</v>
      </c>
      <c r="H10" s="2">
        <v>14</v>
      </c>
      <c r="I10" s="2">
        <v>4</v>
      </c>
      <c r="J10" s="3">
        <v>10</v>
      </c>
      <c r="K10" s="2">
        <v>5</v>
      </c>
      <c r="L10" s="4">
        <v>10781129.380000001</v>
      </c>
      <c r="M10" s="4">
        <v>21600.27</v>
      </c>
      <c r="N10" s="4">
        <v>36988.879999999997</v>
      </c>
      <c r="O10" s="4">
        <v>10722540.23</v>
      </c>
      <c r="P10" s="4">
        <v>2715977.27</v>
      </c>
      <c r="Q10" s="4">
        <v>3340013477</v>
      </c>
      <c r="R10" s="3">
        <v>18</v>
      </c>
    </row>
    <row r="11" spans="1:18" ht="29" outlineLevel="1" x14ac:dyDescent="0.35">
      <c r="A11" s="1" t="s">
        <v>27</v>
      </c>
      <c r="B11" s="2">
        <v>68</v>
      </c>
      <c r="C11" s="2">
        <v>55</v>
      </c>
      <c r="D11" s="2">
        <v>13</v>
      </c>
      <c r="E11" s="2">
        <v>15</v>
      </c>
      <c r="F11" s="2">
        <v>11</v>
      </c>
      <c r="G11" s="3">
        <v>4</v>
      </c>
      <c r="H11" s="2">
        <v>10</v>
      </c>
      <c r="I11" s="2">
        <v>6</v>
      </c>
      <c r="J11" s="3">
        <v>4</v>
      </c>
      <c r="K11" s="2">
        <v>1</v>
      </c>
      <c r="L11" s="4">
        <v>18228183.850000001</v>
      </c>
      <c r="M11" s="4">
        <v>18222788.010000002</v>
      </c>
      <c r="N11" s="4">
        <v>0</v>
      </c>
      <c r="O11" s="4">
        <v>5395.84</v>
      </c>
      <c r="P11" s="4">
        <v>3476776.44</v>
      </c>
      <c r="Q11" s="4">
        <v>4371805614</v>
      </c>
      <c r="R11" s="3">
        <v>20</v>
      </c>
    </row>
    <row r="12" spans="1:18" outlineLevel="1" x14ac:dyDescent="0.35">
      <c r="A12" s="1" t="s">
        <v>28</v>
      </c>
      <c r="B12" s="2">
        <v>677</v>
      </c>
      <c r="C12" s="2">
        <v>580</v>
      </c>
      <c r="D12" s="2">
        <v>97</v>
      </c>
      <c r="E12" s="2">
        <v>65</v>
      </c>
      <c r="F12" s="2">
        <v>55</v>
      </c>
      <c r="G12" s="3">
        <v>10</v>
      </c>
      <c r="H12" s="2">
        <v>58</v>
      </c>
      <c r="I12" s="2">
        <v>48</v>
      </c>
      <c r="J12" s="3">
        <v>10</v>
      </c>
      <c r="K12" s="2">
        <v>17</v>
      </c>
      <c r="L12" s="4">
        <v>76220595.129999995</v>
      </c>
      <c r="M12" s="4">
        <v>69477756.129999995</v>
      </c>
      <c r="N12" s="4">
        <v>1739348.18</v>
      </c>
      <c r="O12" s="4">
        <v>5003490.82</v>
      </c>
      <c r="P12" s="4">
        <v>21343781.689999998</v>
      </c>
      <c r="Q12" s="4">
        <v>35906458788</v>
      </c>
      <c r="R12" s="3">
        <v>141</v>
      </c>
    </row>
    <row r="13" spans="1:18" outlineLevel="1" x14ac:dyDescent="0.35">
      <c r="A13" s="1" t="s">
        <v>29</v>
      </c>
      <c r="B13" s="2">
        <v>428</v>
      </c>
      <c r="C13" s="2">
        <v>416</v>
      </c>
      <c r="D13" s="2">
        <v>12</v>
      </c>
      <c r="E13" s="2">
        <v>7</v>
      </c>
      <c r="F13" s="2">
        <v>4</v>
      </c>
      <c r="G13" s="3">
        <v>3</v>
      </c>
      <c r="H13" s="2">
        <v>6</v>
      </c>
      <c r="I13" s="2">
        <v>3</v>
      </c>
      <c r="J13" s="3">
        <v>3</v>
      </c>
      <c r="K13" s="2">
        <v>20</v>
      </c>
      <c r="L13" s="4">
        <v>86841410.540000007</v>
      </c>
      <c r="M13" s="4">
        <v>732376.08</v>
      </c>
      <c r="N13" s="4">
        <v>38776079.539999999</v>
      </c>
      <c r="O13" s="4">
        <v>47332954.920000002</v>
      </c>
      <c r="P13" s="4">
        <v>6271433.71</v>
      </c>
      <c r="Q13" s="4">
        <v>15577343261</v>
      </c>
      <c r="R13" s="3">
        <v>46</v>
      </c>
    </row>
    <row r="14" spans="1:18" outlineLevel="1" x14ac:dyDescent="0.35">
      <c r="A14" s="1" t="s">
        <v>30</v>
      </c>
      <c r="B14" s="2">
        <v>481</v>
      </c>
      <c r="C14" s="2">
        <v>374</v>
      </c>
      <c r="D14" s="2">
        <v>107</v>
      </c>
      <c r="E14" s="2">
        <v>0</v>
      </c>
      <c r="F14" s="2">
        <v>0</v>
      </c>
      <c r="G14" s="3">
        <v>0</v>
      </c>
      <c r="H14" s="2">
        <v>0</v>
      </c>
      <c r="I14" s="2">
        <v>0</v>
      </c>
      <c r="J14" s="3">
        <v>0</v>
      </c>
      <c r="K14" s="2">
        <v>1</v>
      </c>
      <c r="L14" s="4">
        <v>10340.799999999999</v>
      </c>
      <c r="M14" s="4">
        <v>5720.95</v>
      </c>
      <c r="N14" s="4">
        <v>2759.74</v>
      </c>
      <c r="O14" s="4">
        <v>1860.11</v>
      </c>
      <c r="P14" s="4">
        <v>2339255.39</v>
      </c>
      <c r="Q14" s="4">
        <v>3235615999</v>
      </c>
      <c r="R14" s="3">
        <v>13</v>
      </c>
    </row>
    <row r="15" spans="1:18" outlineLevel="1" x14ac:dyDescent="0.35">
      <c r="A15" s="1" t="s">
        <v>31</v>
      </c>
      <c r="B15" s="2">
        <v>188</v>
      </c>
      <c r="C15" s="2">
        <v>186</v>
      </c>
      <c r="D15" s="2">
        <v>2</v>
      </c>
      <c r="E15" s="2">
        <v>1</v>
      </c>
      <c r="F15" s="2">
        <v>1</v>
      </c>
      <c r="G15" s="3">
        <v>0</v>
      </c>
      <c r="H15" s="2">
        <v>3</v>
      </c>
      <c r="I15" s="2">
        <v>3</v>
      </c>
      <c r="J15" s="3">
        <v>0</v>
      </c>
      <c r="K15" s="2">
        <v>3</v>
      </c>
      <c r="L15" s="4">
        <v>1146717.23</v>
      </c>
      <c r="M15" s="4">
        <v>350624.68</v>
      </c>
      <c r="N15" s="4">
        <v>796092.55</v>
      </c>
      <c r="O15" s="4">
        <v>0</v>
      </c>
      <c r="P15" s="4">
        <v>1120010.3500000001</v>
      </c>
      <c r="Q15" s="4">
        <v>4050629368</v>
      </c>
      <c r="R15" s="3">
        <v>8</v>
      </c>
    </row>
    <row r="16" spans="1:18" outlineLevel="1" x14ac:dyDescent="0.35">
      <c r="A16" s="1" t="s">
        <v>32</v>
      </c>
      <c r="B16" s="2">
        <v>467</v>
      </c>
      <c r="C16" s="2">
        <v>300</v>
      </c>
      <c r="D16" s="2">
        <v>167</v>
      </c>
      <c r="E16" s="2">
        <v>21</v>
      </c>
      <c r="F16" s="2">
        <v>17</v>
      </c>
      <c r="G16" s="3">
        <v>4</v>
      </c>
      <c r="H16" s="2">
        <v>38</v>
      </c>
      <c r="I16" s="2">
        <v>38</v>
      </c>
      <c r="J16" s="3">
        <v>0</v>
      </c>
      <c r="K16" s="2">
        <v>10</v>
      </c>
      <c r="L16" s="4">
        <v>1861477.76</v>
      </c>
      <c r="M16" s="4">
        <v>543755.02</v>
      </c>
      <c r="N16" s="4">
        <v>899237.3</v>
      </c>
      <c r="O16" s="4">
        <v>418485.44</v>
      </c>
      <c r="P16" s="4">
        <v>6647049.3800000008</v>
      </c>
      <c r="Q16" s="4">
        <v>33747393898</v>
      </c>
      <c r="R16" s="3">
        <v>39</v>
      </c>
    </row>
    <row r="17" spans="1:18" outlineLevel="1" x14ac:dyDescent="0.35">
      <c r="A17" s="1" t="s">
        <v>33</v>
      </c>
      <c r="B17" s="2">
        <v>979</v>
      </c>
      <c r="C17" s="2">
        <v>667</v>
      </c>
      <c r="D17" s="2">
        <v>312</v>
      </c>
      <c r="E17" s="2">
        <v>38</v>
      </c>
      <c r="F17" s="2">
        <v>27</v>
      </c>
      <c r="G17" s="3">
        <v>11</v>
      </c>
      <c r="H17" s="2">
        <v>54</v>
      </c>
      <c r="I17" s="2">
        <v>46</v>
      </c>
      <c r="J17" s="3">
        <v>8</v>
      </c>
      <c r="K17" s="2">
        <v>8</v>
      </c>
      <c r="L17" s="4">
        <v>3292362.95</v>
      </c>
      <c r="M17" s="4">
        <v>2807689.44</v>
      </c>
      <c r="N17" s="4">
        <v>180640.17</v>
      </c>
      <c r="O17" s="4">
        <v>304033.34000000003</v>
      </c>
      <c r="P17" s="4">
        <v>8593822.370000001</v>
      </c>
      <c r="Q17" s="4">
        <v>20020602077</v>
      </c>
      <c r="R17" s="3">
        <v>59</v>
      </c>
    </row>
    <row r="18" spans="1:18" outlineLevel="1" x14ac:dyDescent="0.35">
      <c r="A18" s="1" t="s">
        <v>34</v>
      </c>
      <c r="B18" s="2">
        <v>279</v>
      </c>
      <c r="C18" s="2">
        <v>239</v>
      </c>
      <c r="D18" s="2">
        <v>40</v>
      </c>
      <c r="E18" s="2">
        <v>34</v>
      </c>
      <c r="F18" s="2">
        <v>7</v>
      </c>
      <c r="G18" s="3">
        <v>27</v>
      </c>
      <c r="H18" s="2">
        <v>25</v>
      </c>
      <c r="I18" s="2">
        <v>10</v>
      </c>
      <c r="J18" s="3">
        <v>15</v>
      </c>
      <c r="K18" s="2">
        <v>6</v>
      </c>
      <c r="L18" s="4">
        <v>2216803.5</v>
      </c>
      <c r="M18" s="4">
        <v>126642.11</v>
      </c>
      <c r="N18" s="4">
        <v>46158.39</v>
      </c>
      <c r="O18" s="4">
        <v>2044003</v>
      </c>
      <c r="P18" s="4">
        <v>1227190.24</v>
      </c>
      <c r="Q18" s="4">
        <v>8873891969</v>
      </c>
      <c r="R18" s="3">
        <v>9</v>
      </c>
    </row>
    <row r="19" spans="1:18" outlineLevel="1" x14ac:dyDescent="0.35">
      <c r="A19" s="1" t="s">
        <v>35</v>
      </c>
      <c r="B19" s="2">
        <v>166</v>
      </c>
      <c r="C19" s="2">
        <v>136</v>
      </c>
      <c r="D19" s="2">
        <v>30</v>
      </c>
      <c r="E19" s="2">
        <v>16</v>
      </c>
      <c r="F19" s="2">
        <v>9</v>
      </c>
      <c r="G19" s="3">
        <v>7</v>
      </c>
      <c r="H19" s="2">
        <v>21</v>
      </c>
      <c r="I19" s="2">
        <v>15</v>
      </c>
      <c r="J19" s="3">
        <v>6</v>
      </c>
      <c r="K19" s="2">
        <v>5</v>
      </c>
      <c r="L19" s="4">
        <v>146967.66</v>
      </c>
      <c r="M19" s="4">
        <v>67622.460000000006</v>
      </c>
      <c r="N19" s="4">
        <v>70182.850000000006</v>
      </c>
      <c r="O19" s="4">
        <v>9162.35</v>
      </c>
      <c r="P19" s="4">
        <v>2172864.38</v>
      </c>
      <c r="Q19" s="4">
        <v>5412711075</v>
      </c>
      <c r="R19" s="3">
        <v>17</v>
      </c>
    </row>
    <row r="20" spans="1:18" outlineLevel="1" x14ac:dyDescent="0.35">
      <c r="A20" s="1" t="s">
        <v>36</v>
      </c>
      <c r="B20" s="2">
        <v>242</v>
      </c>
      <c r="C20" s="2">
        <v>210</v>
      </c>
      <c r="D20" s="2">
        <v>32</v>
      </c>
      <c r="E20" s="2">
        <v>21</v>
      </c>
      <c r="F20" s="2">
        <v>8</v>
      </c>
      <c r="G20" s="3">
        <v>13</v>
      </c>
      <c r="H20" s="2">
        <v>18</v>
      </c>
      <c r="I20" s="2">
        <v>14</v>
      </c>
      <c r="J20" s="3">
        <v>4</v>
      </c>
      <c r="K20" s="2">
        <v>16</v>
      </c>
      <c r="L20" s="4">
        <v>30378269.670000002</v>
      </c>
      <c r="M20" s="4">
        <v>14053195.75</v>
      </c>
      <c r="N20" s="4">
        <v>416759.78</v>
      </c>
      <c r="O20" s="4">
        <v>15908314.140000001</v>
      </c>
      <c r="P20" s="4">
        <v>4954230.16</v>
      </c>
      <c r="Q20" s="4">
        <v>18302226947</v>
      </c>
      <c r="R20" s="3">
        <v>32</v>
      </c>
    </row>
    <row r="21" spans="1:18" outlineLevel="1" x14ac:dyDescent="0.35">
      <c r="A21" s="1" t="s">
        <v>37</v>
      </c>
      <c r="B21" s="2">
        <v>529</v>
      </c>
      <c r="C21" s="2">
        <v>398</v>
      </c>
      <c r="D21" s="2">
        <v>131</v>
      </c>
      <c r="E21" s="2">
        <v>48</v>
      </c>
      <c r="F21" s="2">
        <v>27</v>
      </c>
      <c r="G21" s="3">
        <v>21</v>
      </c>
      <c r="H21" s="2">
        <v>41</v>
      </c>
      <c r="I21" s="2">
        <v>22</v>
      </c>
      <c r="J21" s="3">
        <v>19</v>
      </c>
      <c r="K21" s="2">
        <v>7</v>
      </c>
      <c r="L21" s="4">
        <v>63582815.759999998</v>
      </c>
      <c r="M21" s="4">
        <v>53899712.939999998</v>
      </c>
      <c r="N21" s="4">
        <v>94653.45</v>
      </c>
      <c r="O21" s="4">
        <v>9588449.3699999992</v>
      </c>
      <c r="P21" s="4">
        <v>8925148.5999999996</v>
      </c>
      <c r="Q21" s="4">
        <v>17179873718</v>
      </c>
      <c r="R21" s="3">
        <v>63</v>
      </c>
    </row>
    <row r="22" spans="1:18" outlineLevel="1" x14ac:dyDescent="0.35">
      <c r="A22" s="1" t="s">
        <v>38</v>
      </c>
      <c r="B22" s="2">
        <v>58</v>
      </c>
      <c r="C22" s="2">
        <v>35</v>
      </c>
      <c r="D22" s="2">
        <v>23</v>
      </c>
      <c r="E22" s="2">
        <v>8</v>
      </c>
      <c r="F22" s="2">
        <v>4</v>
      </c>
      <c r="G22" s="3">
        <v>4</v>
      </c>
      <c r="H22" s="2">
        <v>7</v>
      </c>
      <c r="I22" s="2">
        <v>1</v>
      </c>
      <c r="J22" s="3">
        <v>6</v>
      </c>
      <c r="K22" s="2">
        <v>4</v>
      </c>
      <c r="L22" s="4">
        <v>236304.29</v>
      </c>
      <c r="M22" s="4">
        <v>19129.95</v>
      </c>
      <c r="N22" s="4">
        <v>217174.34</v>
      </c>
      <c r="O22" s="4">
        <v>0</v>
      </c>
      <c r="P22" s="4">
        <v>1842715.21</v>
      </c>
      <c r="Q22" s="4">
        <v>4731878956</v>
      </c>
      <c r="R22" s="3">
        <v>10</v>
      </c>
    </row>
    <row r="23" spans="1:18" outlineLevel="1" x14ac:dyDescent="0.35">
      <c r="A23" s="1" t="s">
        <v>39</v>
      </c>
      <c r="B23" s="2">
        <v>374</v>
      </c>
      <c r="C23" s="2">
        <v>337</v>
      </c>
      <c r="D23" s="2">
        <v>37</v>
      </c>
      <c r="E23" s="2">
        <v>9</v>
      </c>
      <c r="F23" s="2">
        <v>4</v>
      </c>
      <c r="G23" s="3">
        <v>5</v>
      </c>
      <c r="H23" s="2">
        <v>13</v>
      </c>
      <c r="I23" s="2">
        <v>5</v>
      </c>
      <c r="J23" s="3">
        <v>8</v>
      </c>
      <c r="K23" s="2">
        <v>13</v>
      </c>
      <c r="L23" s="4">
        <v>18897116.379999999</v>
      </c>
      <c r="M23" s="4">
        <v>10669716.51</v>
      </c>
      <c r="N23" s="4">
        <v>5977185.5999999996</v>
      </c>
      <c r="O23" s="4">
        <v>2250214.27</v>
      </c>
      <c r="P23" s="4">
        <v>6916159.79</v>
      </c>
      <c r="Q23" s="4">
        <v>18454924113</v>
      </c>
      <c r="R23" s="3">
        <v>42</v>
      </c>
    </row>
    <row r="24" spans="1:18" outlineLevel="1" x14ac:dyDescent="0.35">
      <c r="A24" s="1" t="s">
        <v>40</v>
      </c>
      <c r="B24" s="2">
        <v>616</v>
      </c>
      <c r="C24" s="2">
        <v>570</v>
      </c>
      <c r="D24" s="2">
        <v>46</v>
      </c>
      <c r="E24" s="2">
        <v>23</v>
      </c>
      <c r="F24" s="2">
        <v>20</v>
      </c>
      <c r="G24" s="3">
        <v>3</v>
      </c>
      <c r="H24" s="2">
        <v>13</v>
      </c>
      <c r="I24" s="2">
        <v>11</v>
      </c>
      <c r="J24" s="3">
        <v>2</v>
      </c>
      <c r="K24" s="2">
        <v>21</v>
      </c>
      <c r="L24" s="4">
        <v>19795696.440000001</v>
      </c>
      <c r="M24" s="4">
        <v>581270.49</v>
      </c>
      <c r="N24" s="4">
        <v>80668.289999999994</v>
      </c>
      <c r="O24" s="4">
        <v>19133757.66</v>
      </c>
      <c r="P24" s="4">
        <v>7303491.3899999997</v>
      </c>
      <c r="Q24" s="4">
        <v>26192755044</v>
      </c>
      <c r="R24" s="3">
        <v>43</v>
      </c>
    </row>
    <row r="25" spans="1:18" outlineLevel="1" x14ac:dyDescent="0.35">
      <c r="A25" s="1" t="s">
        <v>41</v>
      </c>
      <c r="B25" s="2">
        <v>489</v>
      </c>
      <c r="C25" s="2">
        <v>416</v>
      </c>
      <c r="D25" s="2">
        <v>73</v>
      </c>
      <c r="E25" s="2">
        <v>15</v>
      </c>
      <c r="F25" s="2">
        <v>8</v>
      </c>
      <c r="G25" s="3">
        <v>7</v>
      </c>
      <c r="H25" s="2">
        <v>13</v>
      </c>
      <c r="I25" s="2">
        <v>8</v>
      </c>
      <c r="J25" s="3">
        <v>5</v>
      </c>
      <c r="K25" s="2">
        <v>16</v>
      </c>
      <c r="L25" s="4">
        <v>4767761.93</v>
      </c>
      <c r="M25" s="4">
        <v>328485.43</v>
      </c>
      <c r="N25" s="4">
        <v>381434.95</v>
      </c>
      <c r="O25" s="4">
        <v>4057841.55</v>
      </c>
      <c r="P25" s="4">
        <v>7092157.0300000003</v>
      </c>
      <c r="Q25" s="4">
        <v>25357658261</v>
      </c>
      <c r="R25" s="3">
        <v>34</v>
      </c>
    </row>
    <row r="26" spans="1:18" outlineLevel="1" x14ac:dyDescent="0.35">
      <c r="A26" s="1" t="s">
        <v>42</v>
      </c>
      <c r="B26" s="2">
        <v>220</v>
      </c>
      <c r="C26" s="2">
        <v>208</v>
      </c>
      <c r="D26" s="2">
        <v>12</v>
      </c>
      <c r="E26" s="2">
        <v>58</v>
      </c>
      <c r="F26" s="2">
        <v>58</v>
      </c>
      <c r="G26" s="3">
        <v>0</v>
      </c>
      <c r="H26" s="2">
        <v>36</v>
      </c>
      <c r="I26" s="2">
        <v>36</v>
      </c>
      <c r="J26" s="3">
        <v>0</v>
      </c>
      <c r="K26" s="2">
        <v>5</v>
      </c>
      <c r="L26" s="4">
        <v>16672513.15</v>
      </c>
      <c r="M26" s="4">
        <v>1622205.53</v>
      </c>
      <c r="N26" s="4">
        <v>129068.14</v>
      </c>
      <c r="O26" s="4">
        <v>14921239.48</v>
      </c>
      <c r="P26" s="4">
        <v>4756833.33</v>
      </c>
      <c r="Q26" s="4">
        <v>19328609948</v>
      </c>
      <c r="R26" s="3">
        <v>28</v>
      </c>
    </row>
    <row r="27" spans="1:18" outlineLevel="1" x14ac:dyDescent="0.35">
      <c r="A27" s="1" t="s">
        <v>43</v>
      </c>
      <c r="B27" s="2">
        <v>370</v>
      </c>
      <c r="C27" s="2">
        <v>105</v>
      </c>
      <c r="D27" s="2">
        <v>265</v>
      </c>
      <c r="E27" s="2">
        <v>23</v>
      </c>
      <c r="F27" s="2">
        <v>7</v>
      </c>
      <c r="G27" s="3">
        <v>16</v>
      </c>
      <c r="H27" s="2">
        <v>33</v>
      </c>
      <c r="I27" s="2">
        <v>5</v>
      </c>
      <c r="J27" s="3">
        <v>28</v>
      </c>
      <c r="K27" s="2">
        <v>6</v>
      </c>
      <c r="L27" s="4">
        <v>9254549.7200000007</v>
      </c>
      <c r="M27" s="4">
        <v>6470913.4800000004</v>
      </c>
      <c r="N27" s="4">
        <v>76563.759999999995</v>
      </c>
      <c r="O27" s="4">
        <v>2707072.48</v>
      </c>
      <c r="P27" s="4">
        <v>4220119</v>
      </c>
      <c r="Q27" s="4">
        <v>7356967378</v>
      </c>
      <c r="R27" s="3">
        <v>30</v>
      </c>
    </row>
    <row r="28" spans="1:18" outlineLevel="1" x14ac:dyDescent="0.35">
      <c r="A28" s="1" t="s">
        <v>44</v>
      </c>
      <c r="B28" s="2">
        <v>392</v>
      </c>
      <c r="C28" s="2">
        <v>314</v>
      </c>
      <c r="D28" s="2">
        <v>78</v>
      </c>
      <c r="E28" s="2">
        <v>32</v>
      </c>
      <c r="F28" s="2">
        <v>31</v>
      </c>
      <c r="G28" s="3">
        <v>1</v>
      </c>
      <c r="H28" s="2">
        <v>36</v>
      </c>
      <c r="I28" s="2">
        <v>36</v>
      </c>
      <c r="J28" s="3">
        <v>0</v>
      </c>
      <c r="K28" s="2">
        <v>9</v>
      </c>
      <c r="L28" s="4">
        <v>5148281.38</v>
      </c>
      <c r="M28" s="4">
        <v>1048209.09</v>
      </c>
      <c r="N28" s="4">
        <v>290536.26</v>
      </c>
      <c r="O28" s="4">
        <v>3809536.03</v>
      </c>
      <c r="P28" s="4">
        <v>2496662.38</v>
      </c>
      <c r="Q28" s="4">
        <v>16445334330</v>
      </c>
      <c r="R28" s="3">
        <v>22</v>
      </c>
    </row>
    <row r="29" spans="1:18" outlineLevel="1" x14ac:dyDescent="0.35">
      <c r="A29" s="1" t="s">
        <v>45</v>
      </c>
      <c r="B29" s="2">
        <v>56</v>
      </c>
      <c r="C29" s="2">
        <v>49</v>
      </c>
      <c r="D29" s="2">
        <v>7</v>
      </c>
      <c r="E29" s="2">
        <v>7</v>
      </c>
      <c r="F29" s="2">
        <v>7</v>
      </c>
      <c r="G29" s="3">
        <v>0</v>
      </c>
      <c r="H29" s="2">
        <v>7</v>
      </c>
      <c r="I29" s="2">
        <v>7</v>
      </c>
      <c r="J29" s="3">
        <v>0</v>
      </c>
      <c r="K29" s="2">
        <v>12</v>
      </c>
      <c r="L29" s="4">
        <v>11539344.460000001</v>
      </c>
      <c r="M29" s="4">
        <v>95288.06</v>
      </c>
      <c r="N29" s="4">
        <v>9535.8799999999992</v>
      </c>
      <c r="O29" s="4">
        <v>11434520.52</v>
      </c>
      <c r="P29" s="4">
        <v>1058040.95</v>
      </c>
      <c r="Q29" s="4">
        <v>2504417999</v>
      </c>
      <c r="R29" s="3">
        <v>7</v>
      </c>
    </row>
    <row r="30" spans="1:18" outlineLevel="1" x14ac:dyDescent="0.35">
      <c r="A30" s="1" t="s">
        <v>46</v>
      </c>
      <c r="B30" s="2">
        <v>83</v>
      </c>
      <c r="C30" s="2">
        <v>53</v>
      </c>
      <c r="D30" s="2">
        <v>30</v>
      </c>
      <c r="E30" s="2">
        <v>7</v>
      </c>
      <c r="F30" s="2">
        <v>5</v>
      </c>
      <c r="G30" s="3">
        <v>2</v>
      </c>
      <c r="H30" s="2">
        <v>4</v>
      </c>
      <c r="I30" s="2">
        <v>2</v>
      </c>
      <c r="J30" s="3">
        <v>2</v>
      </c>
      <c r="K30" s="2">
        <v>9</v>
      </c>
      <c r="L30" s="4">
        <v>1340795.98</v>
      </c>
      <c r="M30" s="4">
        <v>601379.25</v>
      </c>
      <c r="N30" s="4">
        <v>45838.11</v>
      </c>
      <c r="O30" s="4">
        <v>693578.62</v>
      </c>
      <c r="P30" s="4">
        <v>1352423.27</v>
      </c>
      <c r="Q30" s="4">
        <v>3839619333</v>
      </c>
      <c r="R30" s="3">
        <v>9</v>
      </c>
    </row>
    <row r="31" spans="1:18" outlineLevel="1" x14ac:dyDescent="0.35">
      <c r="A31" s="1" t="s">
        <v>47</v>
      </c>
      <c r="B31" s="2">
        <v>325</v>
      </c>
      <c r="C31" s="2">
        <v>303</v>
      </c>
      <c r="D31" s="2">
        <v>22</v>
      </c>
      <c r="E31" s="2">
        <v>49</v>
      </c>
      <c r="F31" s="2">
        <v>48</v>
      </c>
      <c r="G31" s="3">
        <v>1</v>
      </c>
      <c r="H31" s="2">
        <v>30</v>
      </c>
      <c r="I31" s="2">
        <v>27</v>
      </c>
      <c r="J31" s="3">
        <v>3</v>
      </c>
      <c r="K31" s="2">
        <v>5</v>
      </c>
      <c r="L31" s="4">
        <v>7108542.2599999998</v>
      </c>
      <c r="M31" s="4">
        <v>6853956.0999999996</v>
      </c>
      <c r="N31" s="4">
        <v>71516.649999999994</v>
      </c>
      <c r="O31" s="4">
        <v>183069.51</v>
      </c>
      <c r="P31" s="4">
        <v>3505034.41</v>
      </c>
      <c r="Q31" s="4">
        <v>6175562821</v>
      </c>
      <c r="R31" s="3">
        <v>20</v>
      </c>
    </row>
    <row r="32" spans="1:18" outlineLevel="1" x14ac:dyDescent="0.35">
      <c r="A32" s="1" t="s">
        <v>48</v>
      </c>
      <c r="B32" s="2">
        <v>70</v>
      </c>
      <c r="C32" s="2">
        <v>67</v>
      </c>
      <c r="D32" s="2">
        <v>3</v>
      </c>
      <c r="E32" s="2">
        <v>9</v>
      </c>
      <c r="F32" s="2">
        <v>9</v>
      </c>
      <c r="G32" s="3">
        <v>0</v>
      </c>
      <c r="H32" s="2">
        <v>7</v>
      </c>
      <c r="I32" s="2">
        <v>6</v>
      </c>
      <c r="J32" s="3">
        <v>1</v>
      </c>
      <c r="K32" s="2">
        <v>4</v>
      </c>
      <c r="L32" s="4">
        <v>143541.82999999999</v>
      </c>
      <c r="M32" s="4">
        <v>114344.93</v>
      </c>
      <c r="N32" s="4">
        <v>26928.22</v>
      </c>
      <c r="O32" s="4">
        <v>2268.6799999999998</v>
      </c>
      <c r="P32" s="4">
        <v>1013239.97</v>
      </c>
      <c r="Q32" s="4">
        <v>2621947677</v>
      </c>
      <c r="R32" s="3">
        <v>7</v>
      </c>
    </row>
    <row r="33" spans="1:18" outlineLevel="1" x14ac:dyDescent="0.35">
      <c r="A33" s="1" t="s">
        <v>49</v>
      </c>
      <c r="B33" s="2">
        <v>159</v>
      </c>
      <c r="C33" s="2">
        <v>128</v>
      </c>
      <c r="D33" s="2">
        <v>31</v>
      </c>
      <c r="E33" s="2">
        <v>9</v>
      </c>
      <c r="F33" s="2">
        <v>8</v>
      </c>
      <c r="G33" s="3">
        <v>1</v>
      </c>
      <c r="H33" s="2">
        <v>21</v>
      </c>
      <c r="I33" s="2">
        <v>13</v>
      </c>
      <c r="J33" s="3">
        <v>8</v>
      </c>
      <c r="K33" s="2">
        <v>8</v>
      </c>
      <c r="L33" s="4">
        <v>9820191.7300000004</v>
      </c>
      <c r="M33" s="4">
        <v>6637205.5499999998</v>
      </c>
      <c r="N33" s="4">
        <v>76198.02</v>
      </c>
      <c r="O33" s="4">
        <v>3106788.16</v>
      </c>
      <c r="P33" s="4">
        <v>7628776.0899999999</v>
      </c>
      <c r="Q33" s="4">
        <v>24217228219</v>
      </c>
      <c r="R33" s="3">
        <v>32</v>
      </c>
    </row>
    <row r="34" spans="1:18" outlineLevel="1" x14ac:dyDescent="0.35">
      <c r="A34" s="1" t="s">
        <v>50</v>
      </c>
      <c r="B34" s="2">
        <v>353</v>
      </c>
      <c r="C34" s="2">
        <v>322</v>
      </c>
      <c r="D34" s="2">
        <v>31</v>
      </c>
      <c r="E34" s="2">
        <v>5</v>
      </c>
      <c r="F34" s="2">
        <v>1</v>
      </c>
      <c r="G34" s="3">
        <v>4</v>
      </c>
      <c r="H34" s="2">
        <v>2</v>
      </c>
      <c r="I34" s="2">
        <v>2</v>
      </c>
      <c r="J34" s="3">
        <v>0</v>
      </c>
      <c r="K34" s="2">
        <v>10</v>
      </c>
      <c r="L34" s="4">
        <v>88380.79</v>
      </c>
      <c r="M34" s="4">
        <v>9067.44</v>
      </c>
      <c r="N34" s="4">
        <v>39871.35</v>
      </c>
      <c r="O34" s="4">
        <v>39442</v>
      </c>
      <c r="P34" s="4">
        <v>3666259.98</v>
      </c>
      <c r="Q34" s="4">
        <v>8490310931</v>
      </c>
      <c r="R34" s="3">
        <v>25</v>
      </c>
    </row>
    <row r="35" spans="1:18" outlineLevel="1" x14ac:dyDescent="0.35">
      <c r="A35" s="1" t="s">
        <v>51</v>
      </c>
      <c r="B35" s="2">
        <v>510</v>
      </c>
      <c r="C35" s="2">
        <v>436</v>
      </c>
      <c r="D35" s="2">
        <v>74</v>
      </c>
      <c r="E35" s="2">
        <v>10</v>
      </c>
      <c r="F35" s="2">
        <v>9</v>
      </c>
      <c r="G35" s="3">
        <v>1</v>
      </c>
      <c r="H35" s="2">
        <v>19</v>
      </c>
      <c r="I35" s="2">
        <v>17</v>
      </c>
      <c r="J35" s="3">
        <v>2</v>
      </c>
      <c r="K35" s="2">
        <v>40</v>
      </c>
      <c r="L35" s="4">
        <v>59913804.729999997</v>
      </c>
      <c r="M35" s="4">
        <v>25743.75</v>
      </c>
      <c r="N35" s="4">
        <v>292816.32</v>
      </c>
      <c r="O35" s="4">
        <v>59595244.659999996</v>
      </c>
      <c r="P35" s="4">
        <v>56650719.759999998</v>
      </c>
      <c r="Q35" s="4">
        <v>98177794119</v>
      </c>
      <c r="R35" s="3">
        <v>262</v>
      </c>
    </row>
    <row r="36" spans="1:18" outlineLevel="1" x14ac:dyDescent="0.35">
      <c r="A36" s="1" t="s">
        <v>52</v>
      </c>
      <c r="B36" s="2">
        <v>369</v>
      </c>
      <c r="C36" s="2">
        <v>362</v>
      </c>
      <c r="D36" s="2">
        <v>7</v>
      </c>
      <c r="E36" s="2">
        <v>5</v>
      </c>
      <c r="F36" s="2">
        <v>5</v>
      </c>
      <c r="G36" s="3">
        <v>0</v>
      </c>
      <c r="H36" s="2">
        <v>5</v>
      </c>
      <c r="I36" s="2">
        <v>5</v>
      </c>
      <c r="J36" s="3">
        <v>0</v>
      </c>
      <c r="K36" s="2">
        <v>13</v>
      </c>
      <c r="L36" s="4">
        <v>21021953.100000001</v>
      </c>
      <c r="M36" s="4">
        <v>10031949.939999999</v>
      </c>
      <c r="N36" s="4">
        <v>276039.27</v>
      </c>
      <c r="O36" s="4">
        <v>10713963.890000001</v>
      </c>
      <c r="P36" s="4">
        <v>7219896.2400000002</v>
      </c>
      <c r="Q36" s="4">
        <v>30213413903</v>
      </c>
      <c r="R36" s="3">
        <v>51</v>
      </c>
    </row>
    <row r="37" spans="1:18" outlineLevel="1" x14ac:dyDescent="0.35">
      <c r="A37" s="1" t="s">
        <v>53</v>
      </c>
      <c r="B37" s="2">
        <v>71</v>
      </c>
      <c r="C37" s="2">
        <v>65</v>
      </c>
      <c r="D37" s="2">
        <v>6</v>
      </c>
      <c r="E37" s="2">
        <v>4</v>
      </c>
      <c r="F37" s="2">
        <v>4</v>
      </c>
      <c r="G37" s="3">
        <v>0</v>
      </c>
      <c r="H37" s="2">
        <v>0</v>
      </c>
      <c r="I37" s="2">
        <v>0</v>
      </c>
      <c r="J37" s="3">
        <v>0</v>
      </c>
      <c r="K37" s="2">
        <v>3</v>
      </c>
      <c r="L37" s="4">
        <v>160714.78</v>
      </c>
      <c r="M37" s="4">
        <v>0</v>
      </c>
      <c r="N37" s="4">
        <v>10714.78</v>
      </c>
      <c r="O37" s="4">
        <v>150000</v>
      </c>
      <c r="P37" s="4">
        <v>1191941.49</v>
      </c>
      <c r="Q37" s="4">
        <v>1526106243</v>
      </c>
      <c r="R37" s="3">
        <v>9</v>
      </c>
    </row>
    <row r="38" spans="1:18" outlineLevel="1" x14ac:dyDescent="0.35">
      <c r="A38" s="1" t="s">
        <v>54</v>
      </c>
      <c r="B38" s="2">
        <v>1010</v>
      </c>
      <c r="C38" s="2">
        <v>794</v>
      </c>
      <c r="D38" s="2">
        <v>216</v>
      </c>
      <c r="E38" s="2">
        <v>113</v>
      </c>
      <c r="F38" s="2">
        <v>69</v>
      </c>
      <c r="G38" s="3">
        <v>44</v>
      </c>
      <c r="H38" s="2">
        <v>129</v>
      </c>
      <c r="I38" s="2">
        <v>80</v>
      </c>
      <c r="J38" s="3">
        <v>49</v>
      </c>
      <c r="K38" s="2">
        <v>47</v>
      </c>
      <c r="L38" s="4">
        <v>17106840.870000001</v>
      </c>
      <c r="M38" s="4">
        <v>16036671.130000001</v>
      </c>
      <c r="N38" s="4">
        <v>295597.94</v>
      </c>
      <c r="O38" s="4">
        <v>774571.8</v>
      </c>
      <c r="P38" s="4">
        <v>16932095.93</v>
      </c>
      <c r="Q38" s="4">
        <v>35202561948</v>
      </c>
      <c r="R38" s="3">
        <v>105</v>
      </c>
    </row>
    <row r="39" spans="1:18" outlineLevel="1" x14ac:dyDescent="0.35">
      <c r="A39" s="1" t="s">
        <v>55</v>
      </c>
      <c r="B39" s="2">
        <v>442</v>
      </c>
      <c r="C39" s="2">
        <v>325</v>
      </c>
      <c r="D39" s="2">
        <v>117</v>
      </c>
      <c r="E39" s="2">
        <v>5</v>
      </c>
      <c r="F39" s="2">
        <v>2</v>
      </c>
      <c r="G39" s="3">
        <v>3</v>
      </c>
      <c r="H39" s="2">
        <v>15</v>
      </c>
      <c r="I39" s="2">
        <v>4</v>
      </c>
      <c r="J39" s="3">
        <v>11</v>
      </c>
      <c r="K39" s="2">
        <v>5</v>
      </c>
      <c r="L39" s="4">
        <v>711120.86</v>
      </c>
      <c r="M39" s="4">
        <v>289195.73</v>
      </c>
      <c r="N39" s="4">
        <v>75263.39</v>
      </c>
      <c r="O39" s="4">
        <v>346661.74</v>
      </c>
      <c r="P39" s="4">
        <v>4286464.6899999995</v>
      </c>
      <c r="Q39" s="4">
        <v>9324676370</v>
      </c>
      <c r="R39" s="3">
        <v>26</v>
      </c>
    </row>
    <row r="40" spans="1:18" outlineLevel="1" x14ac:dyDescent="0.35">
      <c r="A40" s="1" t="s">
        <v>56</v>
      </c>
      <c r="B40" s="2">
        <v>92</v>
      </c>
      <c r="C40" s="2">
        <v>79</v>
      </c>
      <c r="D40" s="2">
        <v>13</v>
      </c>
      <c r="E40" s="2">
        <v>17</v>
      </c>
      <c r="F40" s="2">
        <v>12</v>
      </c>
      <c r="G40" s="3">
        <v>5</v>
      </c>
      <c r="H40" s="2">
        <v>14</v>
      </c>
      <c r="I40" s="2">
        <v>10</v>
      </c>
      <c r="J40" s="3">
        <v>4</v>
      </c>
      <c r="K40" s="2">
        <v>7</v>
      </c>
      <c r="L40" s="4">
        <v>5199568.59</v>
      </c>
      <c r="M40" s="4">
        <v>2262470</v>
      </c>
      <c r="N40" s="4">
        <v>71644.820000000007</v>
      </c>
      <c r="O40" s="4">
        <v>2865453.77</v>
      </c>
      <c r="P40" s="4">
        <v>4521535.9000000004</v>
      </c>
      <c r="Q40" s="4">
        <v>16993042692</v>
      </c>
      <c r="R40" s="3">
        <v>19</v>
      </c>
    </row>
    <row r="41" spans="1:18" outlineLevel="1" x14ac:dyDescent="0.35">
      <c r="A41" s="1" t="s">
        <v>57</v>
      </c>
      <c r="B41" s="2">
        <v>720</v>
      </c>
      <c r="C41" s="2">
        <v>592</v>
      </c>
      <c r="D41" s="2">
        <v>128</v>
      </c>
      <c r="E41" s="2">
        <v>119</v>
      </c>
      <c r="F41" s="2">
        <v>113</v>
      </c>
      <c r="G41" s="3">
        <v>6</v>
      </c>
      <c r="H41" s="2">
        <v>74</v>
      </c>
      <c r="I41" s="2">
        <v>66</v>
      </c>
      <c r="J41" s="3">
        <v>8</v>
      </c>
      <c r="K41" s="2">
        <v>6</v>
      </c>
      <c r="L41" s="4">
        <v>11325616</v>
      </c>
      <c r="M41" s="4">
        <v>11037022.85</v>
      </c>
      <c r="N41" s="4">
        <v>257591.94</v>
      </c>
      <c r="O41" s="4">
        <v>31001.21</v>
      </c>
      <c r="P41" s="4">
        <v>12865019.199999999</v>
      </c>
      <c r="Q41" s="4">
        <v>44432259542</v>
      </c>
      <c r="R41" s="3">
        <v>75</v>
      </c>
    </row>
    <row r="42" spans="1:18" outlineLevel="1" x14ac:dyDescent="0.35">
      <c r="A42" s="1" t="s">
        <v>58</v>
      </c>
      <c r="B42" s="2">
        <v>73</v>
      </c>
      <c r="C42" s="2">
        <v>53</v>
      </c>
      <c r="D42" s="2">
        <v>20</v>
      </c>
      <c r="E42" s="2">
        <v>6</v>
      </c>
      <c r="F42" s="2">
        <v>3</v>
      </c>
      <c r="G42" s="3">
        <v>3</v>
      </c>
      <c r="H42" s="2">
        <v>7</v>
      </c>
      <c r="I42" s="2">
        <v>3</v>
      </c>
      <c r="J42" s="3">
        <v>4</v>
      </c>
      <c r="K42" s="2">
        <v>5</v>
      </c>
      <c r="L42" s="4">
        <v>1446349.09</v>
      </c>
      <c r="M42" s="4">
        <v>144860.19</v>
      </c>
      <c r="N42" s="4">
        <v>0</v>
      </c>
      <c r="O42" s="4">
        <v>1301488.8999999999</v>
      </c>
      <c r="P42" s="4">
        <v>1235908.33</v>
      </c>
      <c r="Q42" s="4">
        <v>4892795357</v>
      </c>
      <c r="R42" s="3">
        <v>15</v>
      </c>
    </row>
    <row r="43" spans="1:18" outlineLevel="1" x14ac:dyDescent="0.35">
      <c r="A43" s="1" t="s">
        <v>59</v>
      </c>
      <c r="B43" s="2">
        <v>134</v>
      </c>
      <c r="C43" s="2">
        <v>109</v>
      </c>
      <c r="D43" s="2">
        <v>25</v>
      </c>
      <c r="E43" s="2">
        <v>17</v>
      </c>
      <c r="F43" s="2">
        <v>8</v>
      </c>
      <c r="G43" s="3">
        <v>9</v>
      </c>
      <c r="H43" s="2">
        <v>2</v>
      </c>
      <c r="I43" s="2">
        <v>0</v>
      </c>
      <c r="J43" s="3">
        <v>2</v>
      </c>
      <c r="K43" s="2">
        <v>4</v>
      </c>
      <c r="L43" s="4">
        <v>168007.41</v>
      </c>
      <c r="M43" s="4">
        <v>0</v>
      </c>
      <c r="N43" s="4">
        <v>155349.13</v>
      </c>
      <c r="O43" s="4">
        <v>12658.28</v>
      </c>
      <c r="P43" s="4">
        <v>1244089.8999999999</v>
      </c>
      <c r="Q43" s="4">
        <v>3724826196</v>
      </c>
      <c r="R43" s="3">
        <v>9</v>
      </c>
    </row>
    <row r="44" spans="1:18" outlineLevel="1" x14ac:dyDescent="0.35">
      <c r="A44" s="1" t="s">
        <v>60</v>
      </c>
      <c r="B44" s="2">
        <v>181</v>
      </c>
      <c r="C44" s="2">
        <v>70</v>
      </c>
      <c r="D44" s="2">
        <v>111</v>
      </c>
      <c r="E44" s="2">
        <v>23</v>
      </c>
      <c r="F44" s="2">
        <v>5</v>
      </c>
      <c r="G44" s="3">
        <v>18</v>
      </c>
      <c r="H44" s="2">
        <v>40</v>
      </c>
      <c r="I44" s="2">
        <v>12</v>
      </c>
      <c r="J44" s="3">
        <v>28</v>
      </c>
      <c r="K44" s="2">
        <v>8</v>
      </c>
      <c r="L44" s="4">
        <v>11869014.35</v>
      </c>
      <c r="M44" s="4">
        <v>10940929.449999999</v>
      </c>
      <c r="N44" s="4">
        <v>224412.66</v>
      </c>
      <c r="O44" s="4">
        <v>703672.24</v>
      </c>
      <c r="P44" s="4">
        <v>2840646.47</v>
      </c>
      <c r="Q44" s="4">
        <v>10239545186</v>
      </c>
      <c r="R44" s="3">
        <v>20</v>
      </c>
    </row>
    <row r="45" spans="1:18" outlineLevel="1" x14ac:dyDescent="0.35">
      <c r="A45" s="1" t="s">
        <v>61</v>
      </c>
      <c r="B45" s="2">
        <v>145</v>
      </c>
      <c r="C45" s="2">
        <v>60</v>
      </c>
      <c r="D45" s="2">
        <v>85</v>
      </c>
      <c r="E45" s="2">
        <v>10</v>
      </c>
      <c r="F45" s="2">
        <v>3</v>
      </c>
      <c r="G45" s="3">
        <v>7</v>
      </c>
      <c r="H45" s="2">
        <v>8</v>
      </c>
      <c r="I45" s="2">
        <v>3</v>
      </c>
      <c r="J45" s="3">
        <v>5</v>
      </c>
      <c r="K45" s="2">
        <v>9</v>
      </c>
      <c r="L45" s="4">
        <v>1056789.29</v>
      </c>
      <c r="M45" s="4">
        <v>421897.02</v>
      </c>
      <c r="N45" s="4">
        <v>27014.57</v>
      </c>
      <c r="O45" s="4">
        <v>607877.69999999995</v>
      </c>
      <c r="P45" s="4">
        <v>818693.89</v>
      </c>
      <c r="Q45" s="4">
        <v>1600448228</v>
      </c>
      <c r="R45" s="3">
        <v>9</v>
      </c>
    </row>
    <row r="46" spans="1:18" outlineLevel="1" x14ac:dyDescent="0.35">
      <c r="A46" s="1" t="s">
        <v>62</v>
      </c>
      <c r="B46" s="2">
        <v>209</v>
      </c>
      <c r="C46" s="2">
        <v>165</v>
      </c>
      <c r="D46" s="2">
        <v>44</v>
      </c>
      <c r="E46" s="2">
        <v>40</v>
      </c>
      <c r="F46" s="2">
        <v>25</v>
      </c>
      <c r="G46" s="3">
        <v>15</v>
      </c>
      <c r="H46" s="2">
        <v>26</v>
      </c>
      <c r="I46" s="2">
        <v>15</v>
      </c>
      <c r="J46" s="3">
        <v>11</v>
      </c>
      <c r="K46" s="2">
        <v>9</v>
      </c>
      <c r="L46" s="4">
        <v>26749052.329999998</v>
      </c>
      <c r="M46" s="4">
        <v>5245923.26</v>
      </c>
      <c r="N46" s="4">
        <v>122439.12</v>
      </c>
      <c r="O46" s="4">
        <v>21380689.949999999</v>
      </c>
      <c r="P46" s="4">
        <v>10819400.48</v>
      </c>
      <c r="Q46" s="4">
        <v>14345332011</v>
      </c>
      <c r="R46" s="3">
        <v>58</v>
      </c>
    </row>
    <row r="47" spans="1:18" outlineLevel="1" x14ac:dyDescent="0.35">
      <c r="A47" s="1" t="s">
        <v>63</v>
      </c>
      <c r="B47" s="2">
        <v>723</v>
      </c>
      <c r="C47" s="2">
        <v>685</v>
      </c>
      <c r="D47" s="2">
        <v>38</v>
      </c>
      <c r="E47" s="2">
        <v>133</v>
      </c>
      <c r="F47" s="2">
        <v>98</v>
      </c>
      <c r="G47" s="3">
        <v>35</v>
      </c>
      <c r="H47" s="2">
        <v>78</v>
      </c>
      <c r="I47" s="2">
        <v>70</v>
      </c>
      <c r="J47" s="3">
        <v>8</v>
      </c>
      <c r="K47" s="2">
        <v>5</v>
      </c>
      <c r="L47" s="4">
        <v>111800768.86</v>
      </c>
      <c r="M47" s="4">
        <v>109156332.27</v>
      </c>
      <c r="N47" s="4">
        <v>1676684.15</v>
      </c>
      <c r="O47" s="4">
        <v>967752.44</v>
      </c>
      <c r="P47" s="4">
        <v>25118839.16</v>
      </c>
      <c r="Q47" s="4">
        <v>49398376058</v>
      </c>
      <c r="R47" s="3">
        <v>150</v>
      </c>
    </row>
    <row r="48" spans="1:18" ht="29" outlineLevel="1" x14ac:dyDescent="0.35">
      <c r="A48" s="1" t="s">
        <v>64</v>
      </c>
      <c r="B48" s="2">
        <v>15</v>
      </c>
      <c r="C48" s="2">
        <v>15</v>
      </c>
      <c r="D48" s="2">
        <v>0</v>
      </c>
      <c r="E48" s="2">
        <v>0</v>
      </c>
      <c r="F48" s="2">
        <v>0</v>
      </c>
      <c r="G48" s="3">
        <v>0</v>
      </c>
      <c r="H48" s="2">
        <v>1</v>
      </c>
      <c r="I48" s="2">
        <v>1</v>
      </c>
      <c r="J48" s="3">
        <v>0</v>
      </c>
      <c r="K48" s="2">
        <v>1</v>
      </c>
      <c r="L48" s="4">
        <v>235084.61</v>
      </c>
      <c r="M48" s="4">
        <v>2739.28</v>
      </c>
      <c r="N48" s="4">
        <v>232345.33</v>
      </c>
      <c r="O48" s="4">
        <v>0</v>
      </c>
      <c r="P48" s="4">
        <v>444686.24</v>
      </c>
      <c r="Q48" s="4">
        <v>138552427</v>
      </c>
      <c r="R48" s="3">
        <v>4</v>
      </c>
    </row>
    <row r="49" spans="1:18" outlineLevel="1" x14ac:dyDescent="0.35">
      <c r="A49" s="1" t="s">
        <v>65</v>
      </c>
      <c r="B49" s="2">
        <v>144</v>
      </c>
      <c r="C49" s="2">
        <v>102</v>
      </c>
      <c r="D49" s="2">
        <v>42</v>
      </c>
      <c r="E49" s="2">
        <v>16</v>
      </c>
      <c r="F49" s="2">
        <v>5</v>
      </c>
      <c r="G49" s="3">
        <v>11</v>
      </c>
      <c r="H49" s="2">
        <v>17</v>
      </c>
      <c r="I49" s="2">
        <v>2</v>
      </c>
      <c r="J49" s="3">
        <v>15</v>
      </c>
      <c r="K49" s="2">
        <v>5</v>
      </c>
      <c r="L49" s="4">
        <v>3995367.62</v>
      </c>
      <c r="M49" s="4">
        <v>912485.08</v>
      </c>
      <c r="N49" s="4">
        <v>43254.45</v>
      </c>
      <c r="O49" s="4">
        <v>3039628.09</v>
      </c>
      <c r="P49" s="4">
        <v>4047287</v>
      </c>
      <c r="Q49" s="4">
        <v>5104329509</v>
      </c>
      <c r="R49" s="3">
        <v>19</v>
      </c>
    </row>
    <row r="50" spans="1:18" outlineLevel="1" x14ac:dyDescent="0.35">
      <c r="A50" s="1" t="s">
        <v>66</v>
      </c>
      <c r="B50" s="2">
        <v>95</v>
      </c>
      <c r="C50" s="2">
        <v>44</v>
      </c>
      <c r="D50" s="2">
        <v>51</v>
      </c>
      <c r="E50" s="2">
        <v>16</v>
      </c>
      <c r="F50" s="2">
        <v>11</v>
      </c>
      <c r="G50" s="3">
        <v>5</v>
      </c>
      <c r="H50" s="2">
        <v>18</v>
      </c>
      <c r="I50" s="2">
        <v>13</v>
      </c>
      <c r="J50" s="3">
        <v>5</v>
      </c>
      <c r="K50" s="2">
        <v>3</v>
      </c>
      <c r="L50" s="4">
        <v>583668</v>
      </c>
      <c r="M50" s="4">
        <v>115552</v>
      </c>
      <c r="N50" s="4">
        <v>8926</v>
      </c>
      <c r="O50" s="4">
        <v>459190</v>
      </c>
      <c r="P50" s="4">
        <v>1699488</v>
      </c>
      <c r="Q50" s="4">
        <v>2336362561</v>
      </c>
      <c r="R50" s="3">
        <v>9</v>
      </c>
    </row>
    <row r="51" spans="1:18" outlineLevel="1" x14ac:dyDescent="0.35">
      <c r="A51" s="1" t="s">
        <v>67</v>
      </c>
      <c r="B51" s="2">
        <v>299</v>
      </c>
      <c r="C51" s="2">
        <v>297</v>
      </c>
      <c r="D51" s="2">
        <v>2</v>
      </c>
      <c r="E51" s="2">
        <v>47</v>
      </c>
      <c r="F51" s="2">
        <v>46</v>
      </c>
      <c r="G51" s="3">
        <v>1</v>
      </c>
      <c r="H51" s="2">
        <v>16</v>
      </c>
      <c r="I51" s="2">
        <v>15</v>
      </c>
      <c r="J51" s="3">
        <v>1</v>
      </c>
      <c r="K51" s="2">
        <v>8</v>
      </c>
      <c r="L51" s="4">
        <v>4796455.09</v>
      </c>
      <c r="M51" s="4">
        <v>3532257.2799999998</v>
      </c>
      <c r="N51" s="4">
        <v>225303.05</v>
      </c>
      <c r="O51" s="4">
        <v>1038894.76</v>
      </c>
      <c r="P51" s="4">
        <v>15296222.880000001</v>
      </c>
      <c r="Q51" s="4">
        <v>22354412784</v>
      </c>
      <c r="R51" s="3">
        <v>92</v>
      </c>
    </row>
    <row r="52" spans="1:18" outlineLevel="1" x14ac:dyDescent="0.35">
      <c r="A52" s="1" t="s">
        <v>68</v>
      </c>
      <c r="B52" s="2">
        <v>499</v>
      </c>
      <c r="C52" s="2">
        <v>473</v>
      </c>
      <c r="D52" s="2">
        <v>26</v>
      </c>
      <c r="E52" s="2">
        <v>13</v>
      </c>
      <c r="F52" s="2">
        <v>12</v>
      </c>
      <c r="G52" s="3">
        <v>1</v>
      </c>
      <c r="H52" s="2">
        <v>19</v>
      </c>
      <c r="I52" s="2">
        <v>17</v>
      </c>
      <c r="J52" s="3">
        <v>2</v>
      </c>
      <c r="K52" s="2">
        <v>6</v>
      </c>
      <c r="L52" s="4">
        <v>4244633.49</v>
      </c>
      <c r="M52" s="4">
        <v>3025827.92</v>
      </c>
      <c r="N52" s="4">
        <v>1124568.83</v>
      </c>
      <c r="O52" s="4">
        <v>94236.74</v>
      </c>
      <c r="P52" s="4">
        <v>11567318.09</v>
      </c>
      <c r="Q52" s="4">
        <v>21318488278</v>
      </c>
      <c r="R52" s="3">
        <v>57</v>
      </c>
    </row>
    <row r="53" spans="1:18" outlineLevel="1" x14ac:dyDescent="0.35">
      <c r="A53" s="1" t="s">
        <v>69</v>
      </c>
      <c r="B53" s="2">
        <v>214</v>
      </c>
      <c r="C53" s="2">
        <v>201</v>
      </c>
      <c r="D53" s="2">
        <v>13</v>
      </c>
      <c r="E53" s="2">
        <v>4</v>
      </c>
      <c r="F53" s="2">
        <v>3</v>
      </c>
      <c r="G53" s="3">
        <v>1</v>
      </c>
      <c r="H53" s="2">
        <v>5</v>
      </c>
      <c r="I53" s="2">
        <v>4</v>
      </c>
      <c r="J53" s="3">
        <v>1</v>
      </c>
      <c r="K53" s="2">
        <v>10</v>
      </c>
      <c r="L53" s="4">
        <v>12505242.43</v>
      </c>
      <c r="M53" s="4">
        <v>976335.24</v>
      </c>
      <c r="N53" s="4">
        <v>799988.51</v>
      </c>
      <c r="O53" s="4">
        <v>10728918.68</v>
      </c>
      <c r="P53" s="4">
        <v>2449268.84</v>
      </c>
      <c r="Q53" s="4">
        <v>5110871376</v>
      </c>
      <c r="R53" s="3">
        <v>23</v>
      </c>
    </row>
    <row r="54" spans="1:18" outlineLevel="1" x14ac:dyDescent="0.35">
      <c r="A54" s="1" t="s">
        <v>70</v>
      </c>
      <c r="B54" s="2">
        <v>154</v>
      </c>
      <c r="C54" s="2">
        <v>142</v>
      </c>
      <c r="D54" s="2">
        <v>12</v>
      </c>
      <c r="E54" s="2">
        <v>3</v>
      </c>
      <c r="F54" s="2">
        <v>2</v>
      </c>
      <c r="G54" s="3">
        <v>1</v>
      </c>
      <c r="H54" s="2">
        <v>5</v>
      </c>
      <c r="I54" s="2">
        <v>4</v>
      </c>
      <c r="J54" s="3">
        <v>1</v>
      </c>
      <c r="K54" s="2">
        <v>3</v>
      </c>
      <c r="L54" s="4">
        <v>236162</v>
      </c>
      <c r="M54" s="4">
        <v>112807</v>
      </c>
      <c r="N54" s="4">
        <v>123355</v>
      </c>
      <c r="O54" s="4">
        <v>0</v>
      </c>
      <c r="P54" s="4">
        <v>1884029.35</v>
      </c>
      <c r="Q54" s="4">
        <v>12770801034</v>
      </c>
      <c r="R54" s="3">
        <v>11</v>
      </c>
    </row>
    <row r="55" spans="1:18" outlineLevel="1" x14ac:dyDescent="0.35">
      <c r="A55" s="1" t="s">
        <v>71</v>
      </c>
      <c r="B55" s="2">
        <v>57</v>
      </c>
      <c r="C55" s="2">
        <v>55</v>
      </c>
      <c r="D55" s="2">
        <v>2</v>
      </c>
      <c r="E55" s="2">
        <v>0</v>
      </c>
      <c r="F55" s="2">
        <v>0</v>
      </c>
      <c r="G55" s="3">
        <v>0</v>
      </c>
      <c r="H55" s="2">
        <v>0</v>
      </c>
      <c r="I55" s="2">
        <v>0</v>
      </c>
      <c r="J55" s="3">
        <v>0</v>
      </c>
      <c r="K55" s="2">
        <v>5</v>
      </c>
      <c r="L55" s="4">
        <v>767643.97</v>
      </c>
      <c r="M55" s="4">
        <v>0</v>
      </c>
      <c r="N55" s="4">
        <v>43930.76</v>
      </c>
      <c r="O55" s="4">
        <v>723713.21</v>
      </c>
      <c r="P55" s="4">
        <v>543642.57999999996</v>
      </c>
      <c r="Q55" s="4">
        <v>830736672</v>
      </c>
      <c r="R55" s="3">
        <v>4</v>
      </c>
    </row>
    <row r="56" spans="1:18" outlineLevel="1" x14ac:dyDescent="0.35">
      <c r="A56" s="6" t="s">
        <v>72</v>
      </c>
      <c r="B56" s="7">
        <v>16688</v>
      </c>
      <c r="C56" s="7">
        <v>13528</v>
      </c>
      <c r="D56" s="7">
        <v>3160</v>
      </c>
      <c r="E56" s="7">
        <v>1330</v>
      </c>
      <c r="F56" s="7">
        <v>973</v>
      </c>
      <c r="G56" s="8">
        <v>357</v>
      </c>
      <c r="H56" s="7">
        <v>1151</v>
      </c>
      <c r="I56" s="7">
        <v>817</v>
      </c>
      <c r="J56" s="8">
        <v>334</v>
      </c>
      <c r="K56" s="7">
        <v>493</v>
      </c>
      <c r="L56" s="9">
        <v>1368070676.21</v>
      </c>
      <c r="M56" s="9">
        <v>961344494.90999997</v>
      </c>
      <c r="N56" s="9">
        <v>126926622.58</v>
      </c>
      <c r="O56" s="9">
        <v>279799558.72000003</v>
      </c>
      <c r="P56" s="9">
        <f>SUM(P3:P55)</f>
        <v>395822639.8599999</v>
      </c>
      <c r="Q56" s="9">
        <f t="shared" ref="Q56" si="0">SUM(Q3:Q55)</f>
        <v>948846651184.09998</v>
      </c>
      <c r="R56" s="8">
        <v>2183</v>
      </c>
    </row>
    <row r="58" spans="1:18" ht="16.5" x14ac:dyDescent="0.35">
      <c r="A58" s="5" t="s">
        <v>73</v>
      </c>
      <c r="O58" s="10"/>
      <c r="P58" s="11"/>
      <c r="Q58" s="11"/>
      <c r="R58" s="11"/>
    </row>
    <row r="59" spans="1:18" ht="16.5" x14ac:dyDescent="0.35">
      <c r="A59" s="5" t="s">
        <v>74</v>
      </c>
    </row>
    <row r="60" spans="1:18" ht="16.5" x14ac:dyDescent="0.35">
      <c r="A60" s="5" t="s">
        <v>75</v>
      </c>
      <c r="O60" s="10"/>
      <c r="P60" s="12"/>
      <c r="Q60" s="12"/>
      <c r="R60" s="12"/>
    </row>
    <row r="61" spans="1:18" ht="16.5" x14ac:dyDescent="0.35">
      <c r="A61" s="5" t="s">
        <v>76</v>
      </c>
      <c r="O61" s="10"/>
      <c r="P61" s="13"/>
      <c r="Q61" s="13"/>
      <c r="R61" s="13"/>
    </row>
    <row r="62" spans="1:18" ht="16.5" x14ac:dyDescent="0.35">
      <c r="A62" s="5" t="s">
        <v>77</v>
      </c>
    </row>
    <row r="63" spans="1:18" x14ac:dyDescent="0.35">
      <c r="O63" s="10"/>
      <c r="P63" s="11"/>
      <c r="Q63" s="11"/>
      <c r="R63" s="11"/>
    </row>
    <row r="64" spans="1:18" x14ac:dyDescent="0.35">
      <c r="A64" s="5" t="s">
        <v>78</v>
      </c>
    </row>
    <row r="65" spans="15:18" x14ac:dyDescent="0.35">
      <c r="O65" s="10"/>
      <c r="P65" s="13"/>
      <c r="Q65" s="13"/>
      <c r="R65" s="13"/>
    </row>
    <row r="70" spans="15:18" x14ac:dyDescent="0.35">
      <c r="P70" s="14"/>
    </row>
  </sheetData>
  <sheetProtection sheet="1" objects="1" scenarios="1" formatColumns="0" formatRows="0" sort="0" autoFilter="0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367E24EABDB145813E71C7290ADEE2" ma:contentTypeVersion="15" ma:contentTypeDescription="Create a new document." ma:contentTypeScope="" ma:versionID="86feb2f674dd5c828d7dbc60faf27b3b">
  <xsd:schema xmlns:xsd="http://www.w3.org/2001/XMLSchema" xmlns:xs="http://www.w3.org/2001/XMLSchema" xmlns:p="http://schemas.microsoft.com/office/2006/metadata/properties" xmlns:ns2="dffa911e-610b-4545-9117-f604a4487105" xmlns:ns3="2f0fa98b-1b2d-45e6-9776-9f27abd24861" xmlns:ns4="7c6a95bb-b521-4627-a4f8-fcd0ef8c0c19" targetNamespace="http://schemas.microsoft.com/office/2006/metadata/properties" ma:root="true" ma:fieldsID="8847b9ab3f1d3772ec7b38a12b1efcd3" ns2:_="" ns3:_="" ns4:_="">
    <xsd:import namespace="dffa911e-610b-4545-9117-f604a4487105"/>
    <xsd:import namespace="2f0fa98b-1b2d-45e6-9776-9f27abd24861"/>
    <xsd:import namespace="7c6a95bb-b521-4627-a4f8-fcd0ef8c0c1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a911e-610b-4545-9117-f604a44871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0fa98b-1b2d-45e6-9776-9f27abd248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940768c-3b53-4ae2-88a6-20af0cd54d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a95bb-b521-4627-a4f8-fcd0ef8c0c19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19bf731-454b-4e2d-b9c2-3fc92b348986}" ma:internalName="TaxCatchAll" ma:showField="CatchAllData" ma:web="dffa911e-610b-4545-9117-f604a44871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6a95bb-b521-4627-a4f8-fcd0ef8c0c19" xsi:nil="true"/>
    <lcf76f155ced4ddcb4097134ff3c332f xmlns="2f0fa98b-1b2d-45e6-9776-9f27abd2486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A6D263-2409-4241-82A4-A8D605343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fa911e-610b-4545-9117-f604a4487105"/>
    <ds:schemaRef ds:uri="2f0fa98b-1b2d-45e6-9776-9f27abd24861"/>
    <ds:schemaRef ds:uri="7c6a95bb-b521-4627-a4f8-fcd0ef8c0c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007AE9-054D-46AA-98ED-163079FF0A37}">
  <ds:schemaRefs>
    <ds:schemaRef ds:uri="http://schemas.microsoft.com/office/2006/metadata/properties"/>
    <ds:schemaRef ds:uri="http://schemas.microsoft.com/office/infopath/2007/PartnerControls"/>
    <ds:schemaRef ds:uri="7c6a95bb-b521-4627-a4f8-fcd0ef8c0c19"/>
    <ds:schemaRef ds:uri="2f0fa98b-1b2d-45e6-9776-9f27abd24861"/>
  </ds:schemaRefs>
</ds:datastoreItem>
</file>

<file path=customXml/itemProps3.xml><?xml version="1.0" encoding="utf-8"?>
<ds:datastoreItem xmlns:ds="http://schemas.openxmlformats.org/officeDocument/2006/customXml" ds:itemID="{BFA779D2-D5ED-4F66-9BDF-E6BBF2A218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2024 MFCU Statistical Chart</vt:lpstr>
    </vt:vector>
  </TitlesOfParts>
  <Manager/>
  <Company>DHHS OIG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Tantameng, China D (OIG/OEI)</dc:creator>
  <cp:keywords/>
  <dc:description/>
  <cp:lastModifiedBy>Lance Plunkett</cp:lastModifiedBy>
  <cp:revision/>
  <dcterms:created xsi:type="dcterms:W3CDTF">2025-03-07T19:39:01Z</dcterms:created>
  <dcterms:modified xsi:type="dcterms:W3CDTF">2025-03-12T17:35:11Z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0x01010012367E24EABDB145813E71C7290ADEE2</vt:lpwstr>
  </property>
  <property fmtid="{D5CDD505-2E9C-101B-9397-08002B2CF9AE}" pid="3" name="MediaServiceImageTags">
    <vt:lpwstr/>
  </property>
</Properties>
</file>